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ulschutyema/Library/CloudStorage/GoogleDrive-paul@businesslincolncounty.com/Shared drives/EDALC_Shared_Drive_Alpha/Grants/ComEcDev24_25/"/>
    </mc:Choice>
  </mc:AlternateContent>
  <xr:revisionPtr revIDLastSave="0" documentId="13_ncr:1_{040ED2A2-EFE6-194A-8B2D-9BBCD3CEAF0E}" xr6:coauthVersionLast="47" xr6:coauthVersionMax="47" xr10:uidLastSave="{00000000-0000-0000-0000-000000000000}"/>
  <bookViews>
    <workbookView xWindow="3580" yWindow="1900" windowWidth="32480" windowHeight="15940" xr2:uid="{00000000-000D-0000-FFFF-FFFF00000000}"/>
  </bookViews>
  <sheets>
    <sheet name="Grant Scoring" sheetId="1" r:id="rId1"/>
  </sheets>
  <definedNames>
    <definedName name="_xlnm.Print_Area" localSheetId="0">'Grant Scoring'!$A$1:$N$19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M16" i="1"/>
  <c r="M9" i="1"/>
  <c r="N20" i="1"/>
  <c r="M12" i="1"/>
  <c r="M7" i="1"/>
  <c r="M10" i="1"/>
  <c r="M4" i="1"/>
  <c r="M8" i="1"/>
  <c r="M3" i="1"/>
  <c r="M2" i="1"/>
  <c r="M6" i="1"/>
  <c r="M5" i="1"/>
  <c r="C18" i="1"/>
  <c r="C20" i="1" s="1"/>
  <c r="C14" i="1"/>
</calcChain>
</file>

<file path=xl/sharedStrings.xml><?xml version="1.0" encoding="utf-8"?>
<sst xmlns="http://schemas.openxmlformats.org/spreadsheetml/2006/main" count="40" uniqueCount="40">
  <si>
    <t>Project</t>
  </si>
  <si>
    <t>Request</t>
  </si>
  <si>
    <t>Collaboration</t>
  </si>
  <si>
    <t>Funding Sources</t>
  </si>
  <si>
    <t>Budget</t>
  </si>
  <si>
    <t>Total Points</t>
  </si>
  <si>
    <t>Recommend Amount</t>
  </si>
  <si>
    <t>Totals</t>
  </si>
  <si>
    <t>Economic Dev Bonus</t>
  </si>
  <si>
    <t>Organization</t>
  </si>
  <si>
    <t>Total for standard grants (pool is $70,000)</t>
  </si>
  <si>
    <t>Total for Impact grants (pool is $60,000)</t>
  </si>
  <si>
    <t>Grant Workshop</t>
  </si>
  <si>
    <t>Lincoln City Chamber of Commerce</t>
  </si>
  <si>
    <t>Central Coast Food Web</t>
  </si>
  <si>
    <t>Overall Local Impact</t>
  </si>
  <si>
    <t>Impact Childcare Bonus</t>
  </si>
  <si>
    <t>Unincoporated Area Bonus</t>
  </si>
  <si>
    <t>Eureka Cemetery &amp; Mausoleum Association</t>
  </si>
  <si>
    <t>The Roads to Our Past</t>
  </si>
  <si>
    <t>Lincoln City Chamber Digital Sign Project</t>
  </si>
  <si>
    <t>Creating Capacity and Opportunity: Commercial Kitchen Build</t>
  </si>
  <si>
    <t>Samaritan House, Inc.</t>
  </si>
  <si>
    <t>Yellow Submarine and Abby Road Daycares @ Samaritan House</t>
  </si>
  <si>
    <t>City of Waldport</t>
  </si>
  <si>
    <t>Louis Southworth Sculpture</t>
  </si>
  <si>
    <t>Oregon Coast Community College</t>
  </si>
  <si>
    <t>Community English Language Program</t>
  </si>
  <si>
    <t>City of Yachats</t>
  </si>
  <si>
    <t>ADA accessible bathrooms for Yachats Commons</t>
  </si>
  <si>
    <t>The Arc of Lincoln County</t>
  </si>
  <si>
    <t>The Arc Career Connections Community Resource Center</t>
  </si>
  <si>
    <t>Lincoln County Master Gardeners Association</t>
  </si>
  <si>
    <t>Spring Into Sustainable Gardening Conference</t>
  </si>
  <si>
    <t>YachatsNews</t>
  </si>
  <si>
    <t>Expanding and re-branding of YachatsNews</t>
  </si>
  <si>
    <t>Oregon Coast Council for the Arts</t>
  </si>
  <si>
    <t>Bloom Newport</t>
  </si>
  <si>
    <t>View the Future</t>
  </si>
  <si>
    <t>Emergent Resilience 2-Day 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</si>
</sst>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9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indexed="16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0"/>
      <name val="ArialMT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79998168889431442"/>
        <bgColor indexed="2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21"/>
      </left>
      <right style="thick">
        <color indexed="21"/>
      </right>
      <top style="thick">
        <color indexed="21"/>
      </top>
      <bottom style="thick">
        <color indexed="21"/>
      </bottom>
      <diagonal/>
    </border>
    <border>
      <left style="thick">
        <color indexed="21"/>
      </left>
      <right style="thick">
        <color indexed="21"/>
      </right>
      <top style="thick">
        <color indexed="2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4" borderId="1" applyNumberFormat="0" applyAlignment="0" applyProtection="0"/>
  </cellStyleXfs>
  <cellXfs count="79">
    <xf numFmtId="0" fontId="0" fillId="0" borderId="0" xfId="0"/>
    <xf numFmtId="0" fontId="0" fillId="0" borderId="0" xfId="0" applyProtection="1"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4" fontId="2" fillId="3" borderId="0" xfId="1" applyNumberFormat="1" applyFont="1" applyFill="1" applyBorder="1" applyAlignment="1" applyProtection="1">
      <alignment vertical="top" wrapText="1"/>
      <protection locked="0"/>
    </xf>
    <xf numFmtId="1" fontId="2" fillId="3" borderId="0" xfId="1" applyNumberFormat="1" applyFont="1" applyFill="1" applyBorder="1" applyAlignment="1" applyProtection="1">
      <alignment vertical="top" wrapText="1"/>
      <protection locked="0"/>
    </xf>
    <xf numFmtId="4" fontId="0" fillId="0" borderId="0" xfId="1" applyNumberFormat="1" applyFont="1" applyBorder="1" applyProtection="1">
      <protection locked="0"/>
    </xf>
    <xf numFmtId="1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1" fontId="2" fillId="3" borderId="0" xfId="1" applyNumberFormat="1" applyFont="1" applyFill="1" applyBorder="1" applyAlignment="1" applyProtection="1">
      <alignment vertical="top" wrapText="1"/>
    </xf>
    <xf numFmtId="1" fontId="4" fillId="4" borderId="1" xfId="2" applyNumberFormat="1" applyAlignment="1" applyProtection="1">
      <alignment vertical="top" wrapText="1"/>
    </xf>
    <xf numFmtId="0" fontId="4" fillId="4" borderId="1" xfId="2" applyAlignment="1" applyProtection="1">
      <alignment horizontal="left" vertical="top" wrapText="1"/>
    </xf>
    <xf numFmtId="1" fontId="2" fillId="0" borderId="3" xfId="1" applyNumberFormat="1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4" fontId="2" fillId="3" borderId="2" xfId="1" applyNumberFormat="1" applyFont="1" applyFill="1" applyBorder="1" applyAlignment="1" applyProtection="1">
      <alignment vertical="center" wrapText="1"/>
      <protection locked="0"/>
    </xf>
    <xf numFmtId="1" fontId="2" fillId="0" borderId="2" xfId="1" applyNumberFormat="1" applyFont="1" applyFill="1" applyBorder="1" applyAlignment="1" applyProtection="1">
      <alignment vertical="center" wrapText="1"/>
      <protection locked="0"/>
    </xf>
    <xf numFmtId="4" fontId="2" fillId="0" borderId="2" xfId="1" applyNumberFormat="1" applyFont="1" applyFill="1" applyBorder="1" applyAlignment="1" applyProtection="1">
      <alignment vertical="center" wrapText="1"/>
      <protection locked="0"/>
    </xf>
    <xf numFmtId="1" fontId="2" fillId="0" borderId="3" xfId="1" applyNumberFormat="1" applyFont="1" applyFill="1" applyBorder="1" applyAlignment="1" applyProtection="1">
      <alignment vertical="center" wrapText="1"/>
    </xf>
    <xf numFmtId="1" fontId="4" fillId="4" borderId="1" xfId="2" applyNumberFormat="1" applyAlignment="1" applyProtection="1">
      <alignment vertical="center" wrapText="1"/>
    </xf>
    <xf numFmtId="4" fontId="4" fillId="4" borderId="1" xfId="2" applyNumberFormat="1" applyAlignment="1" applyProtection="1">
      <alignment vertical="center" wrapText="1"/>
    </xf>
    <xf numFmtId="0" fontId="4" fillId="4" borderId="1" xfId="2" applyAlignment="1" applyProtection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Protection="1">
      <protection locked="0"/>
    </xf>
    <xf numFmtId="0" fontId="0" fillId="5" borderId="0" xfId="0" applyFill="1" applyProtection="1">
      <protection locked="0"/>
    </xf>
    <xf numFmtId="0" fontId="2" fillId="6" borderId="2" xfId="0" applyFont="1" applyFill="1" applyBorder="1" applyAlignment="1" applyProtection="1">
      <alignment horizontal="left" vertical="center" wrapText="1"/>
      <protection locked="0"/>
    </xf>
    <xf numFmtId="4" fontId="2" fillId="6" borderId="2" xfId="1" applyNumberFormat="1" applyFont="1" applyFill="1" applyBorder="1" applyAlignment="1" applyProtection="1">
      <alignment vertical="center" wrapText="1"/>
      <protection locked="0"/>
    </xf>
    <xf numFmtId="1" fontId="2" fillId="7" borderId="3" xfId="1" applyNumberFormat="1" applyFont="1" applyFill="1" applyBorder="1" applyAlignment="1" applyProtection="1">
      <alignment vertical="center" wrapText="1"/>
    </xf>
    <xf numFmtId="0" fontId="0" fillId="7" borderId="0" xfId="0" applyFill="1" applyProtection="1">
      <protection locked="0"/>
    </xf>
    <xf numFmtId="1" fontId="2" fillId="6" borderId="2" xfId="1" applyNumberFormat="1" applyFont="1" applyFill="1" applyBorder="1" applyAlignment="1" applyProtection="1">
      <alignment vertical="center" wrapText="1"/>
      <protection locked="0"/>
    </xf>
    <xf numFmtId="1" fontId="2" fillId="6" borderId="3" xfId="1" applyNumberFormat="1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7" borderId="2" xfId="0" applyFill="1" applyBorder="1" applyAlignment="1">
      <alignment vertical="center"/>
    </xf>
    <xf numFmtId="0" fontId="6" fillId="7" borderId="0" xfId="0" applyFont="1" applyFill="1" applyProtection="1">
      <protection locked="0"/>
    </xf>
    <xf numFmtId="0" fontId="2" fillId="7" borderId="2" xfId="0" applyFont="1" applyFill="1" applyBorder="1" applyAlignment="1" applyProtection="1">
      <alignment horizontal="left" vertical="center" wrapText="1"/>
      <protection locked="0"/>
    </xf>
    <xf numFmtId="4" fontId="2" fillId="7" borderId="2" xfId="1" applyNumberFormat="1" applyFont="1" applyFill="1" applyBorder="1" applyAlignment="1" applyProtection="1">
      <alignment vertical="center" wrapText="1"/>
      <protection locked="0"/>
    </xf>
    <xf numFmtId="1" fontId="2" fillId="9" borderId="2" xfId="1" applyNumberFormat="1" applyFont="1" applyFill="1" applyBorder="1" applyAlignment="1" applyProtection="1">
      <alignment vertical="center" wrapText="1"/>
      <protection locked="0"/>
    </xf>
    <xf numFmtId="0" fontId="1" fillId="7" borderId="2" xfId="0" applyFont="1" applyFill="1" applyBorder="1" applyAlignment="1">
      <alignment vertical="center"/>
    </xf>
    <xf numFmtId="0" fontId="8" fillId="7" borderId="2" xfId="0" applyFont="1" applyFill="1" applyBorder="1" applyAlignment="1">
      <alignment vertical="center"/>
    </xf>
    <xf numFmtId="0" fontId="8" fillId="7" borderId="0" xfId="0" applyFont="1" applyFill="1" applyAlignment="1">
      <alignment vertical="center"/>
    </xf>
    <xf numFmtId="4" fontId="2" fillId="10" borderId="2" xfId="1" applyNumberFormat="1" applyFont="1" applyFill="1" applyBorder="1" applyAlignment="1" applyProtection="1">
      <alignment vertical="center" wrapText="1"/>
      <protection locked="0"/>
    </xf>
    <xf numFmtId="1" fontId="2" fillId="7" borderId="2" xfId="1" applyNumberFormat="1" applyFont="1" applyFill="1" applyBorder="1" applyAlignment="1" applyProtection="1">
      <alignment vertical="center" wrapText="1"/>
      <protection locked="0"/>
    </xf>
    <xf numFmtId="1" fontId="2" fillId="7" borderId="3" xfId="1" applyNumberFormat="1" applyFont="1" applyFill="1" applyBorder="1" applyAlignment="1" applyProtection="1">
      <alignment vertical="center" wrapText="1"/>
      <protection locked="0"/>
    </xf>
    <xf numFmtId="1" fontId="0" fillId="7" borderId="2" xfId="0" applyNumberFormat="1" applyFill="1" applyBorder="1" applyAlignment="1" applyProtection="1">
      <alignment vertical="center"/>
      <protection locked="0"/>
    </xf>
    <xf numFmtId="1" fontId="0" fillId="7" borderId="3" xfId="0" applyNumberFormat="1" applyFill="1" applyBorder="1" applyAlignment="1" applyProtection="1">
      <alignment vertical="center"/>
      <protection locked="0"/>
    </xf>
    <xf numFmtId="4" fontId="0" fillId="7" borderId="2" xfId="0" applyNumberFormat="1" applyFill="1" applyBorder="1" applyAlignment="1" applyProtection="1">
      <alignment vertical="center"/>
      <protection locked="0"/>
    </xf>
    <xf numFmtId="4" fontId="0" fillId="10" borderId="2" xfId="1" applyNumberFormat="1" applyFont="1" applyFill="1" applyBorder="1" applyAlignment="1" applyProtection="1">
      <alignment vertical="center"/>
      <protection locked="0"/>
    </xf>
    <xf numFmtId="0" fontId="2" fillId="11" borderId="2" xfId="0" applyFont="1" applyFill="1" applyBorder="1" applyAlignment="1" applyProtection="1">
      <alignment horizontal="left" vertical="center" wrapText="1"/>
      <protection locked="0"/>
    </xf>
    <xf numFmtId="0" fontId="7" fillId="11" borderId="2" xfId="0" applyFont="1" applyFill="1" applyBorder="1" applyAlignment="1" applyProtection="1">
      <alignment horizontal="right" vertical="center" wrapText="1"/>
      <protection locked="0"/>
    </xf>
    <xf numFmtId="4" fontId="2" fillId="12" borderId="2" xfId="1" applyNumberFormat="1" applyFont="1" applyFill="1" applyBorder="1" applyAlignment="1" applyProtection="1">
      <alignment vertical="center" wrapText="1"/>
      <protection locked="0"/>
    </xf>
    <xf numFmtId="1" fontId="2" fillId="11" borderId="2" xfId="1" applyNumberFormat="1" applyFont="1" applyFill="1" applyBorder="1" applyAlignment="1" applyProtection="1">
      <alignment vertical="center" wrapText="1"/>
      <protection locked="0"/>
    </xf>
    <xf numFmtId="1" fontId="2" fillId="11" borderId="3" xfId="1" applyNumberFormat="1" applyFont="1" applyFill="1" applyBorder="1" applyAlignment="1" applyProtection="1">
      <alignment vertical="center" wrapText="1"/>
      <protection locked="0"/>
    </xf>
    <xf numFmtId="1" fontId="2" fillId="11" borderId="3" xfId="1" applyNumberFormat="1" applyFont="1" applyFill="1" applyBorder="1" applyAlignment="1" applyProtection="1">
      <alignment vertical="center" wrapText="1"/>
    </xf>
    <xf numFmtId="4" fontId="2" fillId="11" borderId="2" xfId="1" applyNumberFormat="1" applyFont="1" applyFill="1" applyBorder="1" applyAlignment="1" applyProtection="1">
      <alignment vertical="center" wrapText="1"/>
      <protection locked="0"/>
    </xf>
    <xf numFmtId="0" fontId="0" fillId="11" borderId="0" xfId="0" applyFill="1" applyProtection="1">
      <protection locked="0"/>
    </xf>
    <xf numFmtId="0" fontId="0" fillId="11" borderId="2" xfId="0" applyFill="1" applyBorder="1" applyAlignment="1">
      <alignment vertical="center"/>
    </xf>
    <xf numFmtId="0" fontId="2" fillId="13" borderId="3" xfId="0" applyFont="1" applyFill="1" applyBorder="1" applyAlignment="1" applyProtection="1">
      <alignment horizontal="left" vertical="center" wrapText="1"/>
      <protection locked="0"/>
    </xf>
    <xf numFmtId="4" fontId="2" fillId="13" borderId="3" xfId="1" applyNumberFormat="1" applyFont="1" applyFill="1" applyBorder="1" applyAlignment="1" applyProtection="1">
      <alignment vertical="center" wrapText="1"/>
      <protection locked="0"/>
    </xf>
    <xf numFmtId="4" fontId="2" fillId="11" borderId="3" xfId="1" applyNumberFormat="1" applyFont="1" applyFill="1" applyBorder="1" applyAlignment="1" applyProtection="1">
      <alignment vertical="center" wrapText="1"/>
      <protection locked="0"/>
    </xf>
    <xf numFmtId="0" fontId="2" fillId="13" borderId="2" xfId="0" applyFont="1" applyFill="1" applyBorder="1" applyAlignment="1" applyProtection="1">
      <alignment horizontal="left" vertical="center" wrapText="1"/>
      <protection locked="0"/>
    </xf>
    <xf numFmtId="4" fontId="0" fillId="12" borderId="2" xfId="1" applyNumberFormat="1" applyFont="1" applyFill="1" applyBorder="1" applyAlignment="1" applyProtection="1">
      <alignment vertical="center"/>
      <protection locked="0"/>
    </xf>
    <xf numFmtId="4" fontId="2" fillId="13" borderId="2" xfId="1" applyNumberFormat="1" applyFont="1" applyFill="1" applyBorder="1" applyAlignment="1" applyProtection="1">
      <alignment vertical="center" wrapText="1"/>
      <protection locked="0"/>
    </xf>
    <xf numFmtId="1" fontId="2" fillId="13" borderId="2" xfId="1" applyNumberFormat="1" applyFont="1" applyFill="1" applyBorder="1" applyAlignment="1" applyProtection="1">
      <alignment vertical="center" wrapText="1"/>
      <protection locked="0"/>
    </xf>
    <xf numFmtId="1" fontId="2" fillId="13" borderId="3" xfId="1" applyNumberFormat="1" applyFont="1" applyFill="1" applyBorder="1" applyAlignment="1" applyProtection="1">
      <alignment vertical="center" wrapText="1"/>
      <protection locked="0"/>
    </xf>
    <xf numFmtId="1" fontId="0" fillId="11" borderId="2" xfId="0" applyNumberFormat="1" applyFill="1" applyBorder="1" applyAlignment="1" applyProtection="1">
      <alignment vertical="center"/>
      <protection locked="0"/>
    </xf>
    <xf numFmtId="1" fontId="0" fillId="11" borderId="3" xfId="0" applyNumberFormat="1" applyFill="1" applyBorder="1" applyAlignment="1" applyProtection="1">
      <alignment vertical="center"/>
      <protection locked="0"/>
    </xf>
    <xf numFmtId="4" fontId="0" fillId="11" borderId="2" xfId="0" applyNumberFormat="1" applyFill="1" applyBorder="1" applyAlignment="1" applyProtection="1">
      <alignment vertical="center"/>
      <protection locked="0"/>
    </xf>
    <xf numFmtId="1" fontId="2" fillId="8" borderId="3" xfId="1" applyNumberFormat="1" applyFont="1" applyFill="1" applyBorder="1" applyAlignment="1" applyProtection="1">
      <alignment vertical="center" wrapText="1"/>
      <protection locked="0"/>
    </xf>
    <xf numFmtId="1" fontId="2" fillId="8" borderId="2" xfId="1" applyNumberFormat="1" applyFont="1" applyFill="1" applyBorder="1" applyAlignment="1" applyProtection="1">
      <alignment vertical="center" wrapText="1"/>
      <protection locked="0"/>
    </xf>
    <xf numFmtId="1" fontId="0" fillId="8" borderId="2" xfId="0" applyNumberFormat="1" applyFill="1" applyBorder="1" applyAlignment="1" applyProtection="1">
      <alignment vertical="center"/>
      <protection locked="0"/>
    </xf>
    <xf numFmtId="1" fontId="4" fillId="14" borderId="1" xfId="2" applyNumberFormat="1" applyFill="1" applyAlignment="1" applyProtection="1">
      <alignment vertical="top" wrapText="1"/>
    </xf>
    <xf numFmtId="164" fontId="2" fillId="11" borderId="3" xfId="1" applyNumberFormat="1" applyFont="1" applyFill="1" applyBorder="1" applyAlignment="1" applyProtection="1">
      <alignment vertical="center" wrapText="1"/>
      <protection locked="0"/>
    </xf>
    <xf numFmtId="164" fontId="2" fillId="7" borderId="2" xfId="1" applyNumberFormat="1" applyFont="1" applyFill="1" applyBorder="1" applyAlignment="1" applyProtection="1">
      <alignment vertical="center" wrapText="1"/>
      <protection locked="0"/>
    </xf>
    <xf numFmtId="164" fontId="2" fillId="11" borderId="2" xfId="1" applyNumberFormat="1" applyFont="1" applyFill="1" applyBorder="1" applyAlignment="1" applyProtection="1">
      <alignment vertical="center" wrapText="1"/>
      <protection locked="0"/>
    </xf>
    <xf numFmtId="164" fontId="2" fillId="0" borderId="2" xfId="1" applyNumberFormat="1" applyFont="1" applyFill="1" applyBorder="1" applyAlignment="1" applyProtection="1">
      <alignment vertical="center" wrapText="1"/>
      <protection locked="0"/>
    </xf>
    <xf numFmtId="164" fontId="2" fillId="13" borderId="2" xfId="1" applyNumberFormat="1" applyFont="1" applyFill="1" applyBorder="1" applyAlignment="1" applyProtection="1">
      <alignment vertical="center" wrapText="1"/>
      <protection locked="0"/>
    </xf>
    <xf numFmtId="164" fontId="2" fillId="6" borderId="2" xfId="1" applyNumberFormat="1" applyFont="1" applyFill="1" applyBorder="1" applyAlignment="1" applyProtection="1">
      <alignment vertical="center" wrapText="1"/>
      <protection locked="0"/>
    </xf>
    <xf numFmtId="164" fontId="0" fillId="11" borderId="2" xfId="0" applyNumberFormat="1" applyFill="1" applyBorder="1" applyAlignment="1" applyProtection="1">
      <alignment vertical="center"/>
      <protection locked="0"/>
    </xf>
    <xf numFmtId="164" fontId="0" fillId="7" borderId="2" xfId="0" applyNumberFormat="1" applyFill="1" applyBorder="1" applyAlignment="1" applyProtection="1">
      <alignment vertical="center"/>
      <protection locked="0"/>
    </xf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"/>
  <sheetViews>
    <sheetView showGridLines="0" tabSelected="1" zoomScaleNormal="100" workbookViewId="0">
      <selection activeCell="J30" sqref="J30"/>
    </sheetView>
  </sheetViews>
  <sheetFormatPr baseColWidth="10" defaultColWidth="8.83203125" defaultRowHeight="13"/>
  <cols>
    <col min="1" max="1" width="39.33203125" style="1" customWidth="1"/>
    <col min="2" max="2" width="74.6640625" style="1" customWidth="1"/>
    <col min="3" max="3" width="12.83203125" style="1" customWidth="1"/>
    <col min="4" max="4" width="13.83203125" style="1" customWidth="1"/>
    <col min="5" max="5" width="14" style="1" customWidth="1"/>
    <col min="6" max="6" width="13" style="1" customWidth="1"/>
    <col min="7" max="7" width="10.1640625" style="1" customWidth="1"/>
    <col min="8" max="8" width="8" style="1" customWidth="1"/>
    <col min="9" max="9" width="5.33203125" style="1" customWidth="1"/>
    <col min="10" max="10" width="10.1640625" style="1" customWidth="1"/>
    <col min="11" max="11" width="13.6640625" style="1" customWidth="1"/>
    <col min="12" max="12" width="10.6640625" style="1" customWidth="1"/>
    <col min="13" max="13" width="9" customWidth="1"/>
    <col min="14" max="14" width="13.5" style="1" customWidth="1"/>
    <col min="15" max="28" width="8.83203125" style="27"/>
    <col min="29" max="16384" width="8.83203125" style="1"/>
  </cols>
  <sheetData>
    <row r="1" spans="1:28" s="22" customFormat="1" ht="42" customHeight="1" thickTop="1" thickBot="1">
      <c r="A1" s="30" t="s">
        <v>9</v>
      </c>
      <c r="B1" s="20" t="s">
        <v>0</v>
      </c>
      <c r="C1" s="21" t="s">
        <v>1</v>
      </c>
      <c r="D1" s="21" t="s">
        <v>15</v>
      </c>
      <c r="E1" s="21" t="s">
        <v>8</v>
      </c>
      <c r="F1" s="21" t="s">
        <v>2</v>
      </c>
      <c r="G1" s="21" t="s">
        <v>3</v>
      </c>
      <c r="H1" s="21" t="s">
        <v>4</v>
      </c>
      <c r="I1" s="21"/>
      <c r="J1" s="21" t="s">
        <v>12</v>
      </c>
      <c r="K1" s="21" t="s">
        <v>17</v>
      </c>
      <c r="L1" s="21" t="s">
        <v>16</v>
      </c>
      <c r="M1" s="21" t="s">
        <v>5</v>
      </c>
      <c r="N1" s="21" t="s">
        <v>6</v>
      </c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s="54" customFormat="1" ht="19.75" customHeight="1" thickTop="1">
      <c r="A2" s="55" t="s">
        <v>14</v>
      </c>
      <c r="B2" s="56" t="s">
        <v>21</v>
      </c>
      <c r="C2" s="57">
        <v>15000</v>
      </c>
      <c r="D2" s="51"/>
      <c r="E2" s="51"/>
      <c r="F2" s="51"/>
      <c r="G2" s="51"/>
      <c r="H2" s="51"/>
      <c r="I2" s="67"/>
      <c r="J2" s="71">
        <v>1</v>
      </c>
      <c r="K2" s="51">
        <v>2</v>
      </c>
      <c r="L2" s="51">
        <v>0</v>
      </c>
      <c r="M2" s="52">
        <f t="shared" ref="M2:M12" si="0" xml:space="preserve"> SUM(D2:L2)</f>
        <v>3</v>
      </c>
      <c r="N2" s="58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s="27" customFormat="1" ht="19.75" customHeight="1">
      <c r="A3" s="32" t="s">
        <v>24</v>
      </c>
      <c r="B3" s="34" t="s">
        <v>25</v>
      </c>
      <c r="C3" s="40">
        <v>10589</v>
      </c>
      <c r="D3" s="41"/>
      <c r="E3" s="41"/>
      <c r="F3" s="41"/>
      <c r="G3" s="41"/>
      <c r="H3" s="41"/>
      <c r="I3" s="68"/>
      <c r="J3" s="72">
        <v>1</v>
      </c>
      <c r="K3" s="42">
        <v>0</v>
      </c>
      <c r="L3" s="42">
        <v>0</v>
      </c>
      <c r="M3" s="26">
        <f t="shared" si="0"/>
        <v>1</v>
      </c>
      <c r="N3" s="35"/>
    </row>
    <row r="4" spans="1:28" s="54" customFormat="1" ht="19.75" customHeight="1">
      <c r="A4" s="55" t="s">
        <v>28</v>
      </c>
      <c r="B4" s="59" t="s">
        <v>29</v>
      </c>
      <c r="C4" s="60">
        <v>15000</v>
      </c>
      <c r="D4" s="50"/>
      <c r="E4" s="50"/>
      <c r="F4" s="50"/>
      <c r="G4" s="50"/>
      <c r="H4" s="50"/>
      <c r="I4" s="68"/>
      <c r="J4" s="73">
        <v>1</v>
      </c>
      <c r="K4" s="51">
        <v>0</v>
      </c>
      <c r="L4" s="51">
        <v>0</v>
      </c>
      <c r="M4" s="52">
        <f t="shared" si="0"/>
        <v>1</v>
      </c>
      <c r="N4" s="53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8" s="23" customFormat="1" ht="19.75" customHeight="1">
      <c r="A5" s="31" t="s">
        <v>18</v>
      </c>
      <c r="B5" s="12" t="s">
        <v>19</v>
      </c>
      <c r="C5" s="13">
        <v>15000</v>
      </c>
      <c r="D5" s="14"/>
      <c r="E5" s="14"/>
      <c r="F5" s="14"/>
      <c r="G5" s="14"/>
      <c r="H5" s="14"/>
      <c r="I5" s="68"/>
      <c r="J5" s="74">
        <v>0</v>
      </c>
      <c r="K5" s="11">
        <v>2</v>
      </c>
      <c r="L5" s="11">
        <v>0</v>
      </c>
      <c r="M5" s="16">
        <f t="shared" si="0"/>
        <v>2</v>
      </c>
      <c r="N5" s="15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s="54" customFormat="1" ht="19.75" customHeight="1">
      <c r="A6" s="55" t="s">
        <v>13</v>
      </c>
      <c r="B6" s="59" t="s">
        <v>20</v>
      </c>
      <c r="C6" s="61">
        <v>15000</v>
      </c>
      <c r="D6" s="62"/>
      <c r="E6" s="62"/>
      <c r="F6" s="62"/>
      <c r="G6" s="62"/>
      <c r="H6" s="62"/>
      <c r="I6" s="36"/>
      <c r="J6" s="75">
        <v>1</v>
      </c>
      <c r="K6" s="63">
        <v>0</v>
      </c>
      <c r="L6" s="63">
        <v>0</v>
      </c>
      <c r="M6" s="52">
        <f t="shared" si="0"/>
        <v>1</v>
      </c>
      <c r="N6" s="61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s="27" customFormat="1" ht="19.75" customHeight="1">
      <c r="A7" s="32" t="s">
        <v>32</v>
      </c>
      <c r="B7" s="24" t="s">
        <v>33</v>
      </c>
      <c r="C7" s="25">
        <v>1161</v>
      </c>
      <c r="D7" s="28"/>
      <c r="E7" s="28"/>
      <c r="F7" s="28"/>
      <c r="G7" s="28"/>
      <c r="H7" s="28"/>
      <c r="I7" s="36"/>
      <c r="J7" s="76">
        <v>0</v>
      </c>
      <c r="K7" s="29">
        <v>0</v>
      </c>
      <c r="L7" s="29">
        <v>0</v>
      </c>
      <c r="M7" s="26">
        <f t="shared" si="0"/>
        <v>0</v>
      </c>
      <c r="N7" s="25"/>
    </row>
    <row r="8" spans="1:28" s="54" customFormat="1" ht="19.75" customHeight="1">
      <c r="A8" s="55" t="s">
        <v>26</v>
      </c>
      <c r="B8" s="59" t="s">
        <v>27</v>
      </c>
      <c r="C8" s="60">
        <v>15000</v>
      </c>
      <c r="D8" s="62"/>
      <c r="E8" s="62"/>
      <c r="F8" s="62"/>
      <c r="G8" s="62"/>
      <c r="H8" s="62"/>
      <c r="I8" s="36"/>
      <c r="J8" s="75">
        <v>0</v>
      </c>
      <c r="K8" s="63">
        <v>0</v>
      </c>
      <c r="L8" s="63">
        <v>0</v>
      </c>
      <c r="M8" s="52">
        <f t="shared" si="0"/>
        <v>0</v>
      </c>
      <c r="N8" s="61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s="27" customFormat="1" ht="19.75" customHeight="1">
      <c r="A9" s="37" t="s">
        <v>36</v>
      </c>
      <c r="B9" s="38" t="s">
        <v>37</v>
      </c>
      <c r="C9" s="25">
        <v>7000</v>
      </c>
      <c r="D9" s="28"/>
      <c r="E9" s="28"/>
      <c r="F9" s="28"/>
      <c r="G9" s="28"/>
      <c r="H9" s="28"/>
      <c r="I9" s="36"/>
      <c r="J9" s="76">
        <v>0.5</v>
      </c>
      <c r="K9" s="29">
        <v>0</v>
      </c>
      <c r="L9" s="29">
        <v>0</v>
      </c>
      <c r="M9" s="26">
        <f t="shared" si="0"/>
        <v>0.5</v>
      </c>
      <c r="N9" s="25"/>
    </row>
    <row r="10" spans="1:28" s="54" customFormat="1" ht="19.75" customHeight="1">
      <c r="A10" s="55" t="s">
        <v>30</v>
      </c>
      <c r="B10" s="59" t="s">
        <v>31</v>
      </c>
      <c r="C10" s="61">
        <v>15000</v>
      </c>
      <c r="D10" s="64"/>
      <c r="E10" s="64"/>
      <c r="F10" s="64"/>
      <c r="G10" s="64"/>
      <c r="H10" s="64"/>
      <c r="I10" s="69"/>
      <c r="J10" s="77">
        <v>1</v>
      </c>
      <c r="K10" s="65">
        <v>1</v>
      </c>
      <c r="L10" s="65">
        <v>0</v>
      </c>
      <c r="M10" s="52">
        <f t="shared" si="0"/>
        <v>2</v>
      </c>
      <c r="N10" s="66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9.75" customHeight="1">
      <c r="A11" s="37" t="s">
        <v>38</v>
      </c>
      <c r="B11" s="39" t="s">
        <v>39</v>
      </c>
      <c r="C11" s="25">
        <v>14836</v>
      </c>
      <c r="D11" s="28"/>
      <c r="E11" s="28"/>
      <c r="F11" s="28"/>
      <c r="G11" s="28"/>
      <c r="H11" s="28"/>
      <c r="I11" s="36"/>
      <c r="J11" s="76">
        <v>1</v>
      </c>
      <c r="K11" s="29">
        <v>1</v>
      </c>
      <c r="L11" s="29">
        <v>0</v>
      </c>
      <c r="M11" s="52">
        <f t="shared" si="0"/>
        <v>2</v>
      </c>
      <c r="N11" s="25"/>
    </row>
    <row r="12" spans="1:28" s="54" customFormat="1" ht="19.75" customHeight="1">
      <c r="A12" s="55" t="s">
        <v>34</v>
      </c>
      <c r="B12" s="59" t="s">
        <v>35</v>
      </c>
      <c r="C12" s="61">
        <v>9500</v>
      </c>
      <c r="D12" s="62"/>
      <c r="E12" s="62"/>
      <c r="F12" s="62"/>
      <c r="G12" s="62"/>
      <c r="H12" s="62"/>
      <c r="I12" s="36"/>
      <c r="J12" s="75">
        <v>0.5</v>
      </c>
      <c r="K12" s="63">
        <v>1</v>
      </c>
      <c r="L12" s="63">
        <v>0</v>
      </c>
      <c r="M12" s="52">
        <f t="shared" si="0"/>
        <v>1.5</v>
      </c>
      <c r="N12" s="61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s="27" customFormat="1" ht="19.75" customHeight="1">
      <c r="A13" s="24"/>
      <c r="B13" s="24"/>
      <c r="C13" s="25"/>
      <c r="D13" s="43"/>
      <c r="E13" s="43"/>
      <c r="F13" s="43"/>
      <c r="G13" s="43"/>
      <c r="H13" s="43"/>
      <c r="I13" s="69"/>
      <c r="J13" s="78"/>
      <c r="K13" s="44"/>
      <c r="L13" s="44"/>
      <c r="M13" s="26"/>
      <c r="N13" s="45"/>
    </row>
    <row r="14" spans="1:28" s="54" customFormat="1" ht="19.75" customHeight="1">
      <c r="A14" s="47"/>
      <c r="B14" s="48" t="s">
        <v>10</v>
      </c>
      <c r="C14" s="53">
        <f>SUM(C2:C11)</f>
        <v>123586</v>
      </c>
      <c r="D14" s="64"/>
      <c r="E14" s="64"/>
      <c r="F14" s="64"/>
      <c r="G14" s="64"/>
      <c r="H14" s="64"/>
      <c r="I14" s="69"/>
      <c r="J14" s="77"/>
      <c r="K14" s="65"/>
      <c r="L14" s="65"/>
      <c r="M14" s="52"/>
      <c r="N14" s="66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s="27" customFormat="1" ht="19.75" customHeight="1">
      <c r="A15" s="24"/>
      <c r="B15" s="24"/>
      <c r="C15" s="25"/>
      <c r="D15" s="28"/>
      <c r="E15" s="28"/>
      <c r="F15" s="28"/>
      <c r="G15" s="28"/>
      <c r="H15" s="28"/>
      <c r="I15" s="36"/>
      <c r="J15" s="76"/>
      <c r="K15" s="29"/>
      <c r="L15" s="29"/>
      <c r="M15" s="26"/>
      <c r="N15" s="25"/>
    </row>
    <row r="16" spans="1:28" s="54" customFormat="1" ht="19.75" customHeight="1">
      <c r="A16" s="55" t="s">
        <v>22</v>
      </c>
      <c r="B16" s="59" t="s">
        <v>23</v>
      </c>
      <c r="C16" s="61">
        <v>60000</v>
      </c>
      <c r="D16" s="62"/>
      <c r="E16" s="62"/>
      <c r="F16" s="62"/>
      <c r="G16" s="62"/>
      <c r="H16" s="62"/>
      <c r="I16" s="36"/>
      <c r="J16" s="75">
        <v>1</v>
      </c>
      <c r="K16" s="63">
        <v>0</v>
      </c>
      <c r="L16" s="63">
        <v>3</v>
      </c>
      <c r="M16" s="52">
        <f t="shared" ref="M16" si="1" xml:space="preserve"> SUM(D16:L16)</f>
        <v>4</v>
      </c>
      <c r="N16" s="61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s="27" customFormat="1" ht="19.75" customHeight="1">
      <c r="A17" s="24"/>
      <c r="B17" s="24"/>
      <c r="C17" s="46"/>
      <c r="D17" s="43"/>
      <c r="E17" s="43"/>
      <c r="F17" s="43"/>
      <c r="G17" s="43"/>
      <c r="H17" s="43"/>
      <c r="I17" s="69"/>
      <c r="J17" s="78"/>
      <c r="K17" s="44"/>
      <c r="L17" s="44"/>
      <c r="M17" s="26"/>
      <c r="N17" s="45"/>
    </row>
    <row r="18" spans="1:28" s="54" customFormat="1" ht="19.75" customHeight="1">
      <c r="A18" s="47"/>
      <c r="B18" s="48" t="s">
        <v>11</v>
      </c>
      <c r="C18" s="49">
        <f>SUM(C16:C16)</f>
        <v>60000</v>
      </c>
      <c r="D18" s="50"/>
      <c r="E18" s="50"/>
      <c r="F18" s="50"/>
      <c r="G18" s="50"/>
      <c r="H18" s="50"/>
      <c r="I18" s="68"/>
      <c r="J18" s="73"/>
      <c r="K18" s="51"/>
      <c r="L18" s="51"/>
      <c r="M18" s="52"/>
      <c r="N18" s="53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s="27" customFormat="1" ht="19.75" customHeight="1" thickBot="1">
      <c r="A19" s="24"/>
      <c r="B19" s="24"/>
      <c r="C19" s="25"/>
      <c r="D19" s="28"/>
      <c r="E19" s="28"/>
      <c r="F19" s="28"/>
      <c r="G19" s="28"/>
      <c r="H19" s="28"/>
      <c r="I19" s="36"/>
      <c r="J19" s="28"/>
      <c r="K19" s="29"/>
      <c r="L19" s="29"/>
      <c r="M19" s="26"/>
      <c r="N19" s="25"/>
    </row>
    <row r="20" spans="1:28" ht="19.75" customHeight="1" thickTop="1" thickBot="1">
      <c r="A20" s="19" t="s">
        <v>7</v>
      </c>
      <c r="B20" s="10"/>
      <c r="C20" s="18">
        <f>(SUM(C2:C11)+C18)</f>
        <v>183586</v>
      </c>
      <c r="D20" s="9"/>
      <c r="E20" s="9"/>
      <c r="F20" s="9"/>
      <c r="G20" s="9"/>
      <c r="H20" s="9"/>
      <c r="I20" s="70"/>
      <c r="J20" s="9"/>
      <c r="K20" s="9"/>
      <c r="L20" s="9"/>
      <c r="M20" s="17"/>
      <c r="N20" s="18">
        <f>SUM(N1:N19)</f>
        <v>0</v>
      </c>
    </row>
    <row r="21" spans="1:28" ht="19.75" customHeight="1" thickTop="1">
      <c r="A21" s="2"/>
      <c r="B21" s="2"/>
      <c r="C21" s="3"/>
      <c r="D21" s="4"/>
      <c r="E21" s="4"/>
      <c r="F21" s="4"/>
      <c r="G21" s="4"/>
      <c r="H21" s="4"/>
      <c r="I21" s="4"/>
      <c r="J21" s="4"/>
      <c r="K21" s="4"/>
      <c r="L21" s="4"/>
      <c r="M21" s="8"/>
      <c r="N21" s="3"/>
    </row>
    <row r="22" spans="1:28" ht="19.75" customHeight="1">
      <c r="A22" s="2"/>
      <c r="C22" s="5"/>
      <c r="D22" s="6"/>
      <c r="E22" s="6"/>
      <c r="F22" s="6"/>
      <c r="G22" s="6"/>
      <c r="H22" s="6"/>
      <c r="I22" s="6"/>
      <c r="J22" s="6"/>
      <c r="K22" s="6"/>
      <c r="L22" s="6"/>
      <c r="N22" s="7"/>
    </row>
    <row r="23" spans="1:28">
      <c r="C23" s="7"/>
      <c r="D23" s="6"/>
      <c r="E23" s="6"/>
      <c r="F23" s="6"/>
      <c r="G23" s="6"/>
      <c r="H23" s="6"/>
      <c r="I23" s="6"/>
      <c r="J23" s="6"/>
      <c r="K23" s="6"/>
      <c r="L23" s="6"/>
      <c r="N23" s="7"/>
    </row>
    <row r="24" spans="1:28">
      <c r="C24" s="7"/>
      <c r="D24" s="6"/>
      <c r="E24" s="6"/>
      <c r="F24" s="6"/>
      <c r="G24" s="6"/>
      <c r="H24" s="6"/>
      <c r="I24" s="6"/>
      <c r="J24" s="6"/>
      <c r="K24" s="6"/>
      <c r="L24" s="6"/>
      <c r="N24" s="7"/>
    </row>
    <row r="25" spans="1:28">
      <c r="C25" s="7"/>
      <c r="D25" s="6"/>
      <c r="E25" s="6"/>
      <c r="F25" s="6"/>
      <c r="G25" s="6"/>
      <c r="H25" s="6"/>
      <c r="I25" s="6"/>
      <c r="J25" s="6"/>
      <c r="K25" s="6"/>
      <c r="L25" s="6"/>
      <c r="N25" s="7"/>
    </row>
    <row r="26" spans="1:28">
      <c r="D26" s="6"/>
      <c r="E26" s="6"/>
      <c r="F26" s="6"/>
      <c r="G26" s="6"/>
      <c r="H26" s="6"/>
      <c r="I26" s="6"/>
      <c r="J26" s="6"/>
      <c r="K26" s="6"/>
      <c r="L26" s="6"/>
      <c r="N26" s="7"/>
    </row>
    <row r="27" spans="1:28">
      <c r="D27" s="6"/>
      <c r="E27" s="6"/>
      <c r="F27" s="6"/>
      <c r="G27" s="6"/>
      <c r="H27" s="6"/>
      <c r="I27" s="6"/>
      <c r="J27" s="6"/>
      <c r="K27" s="6"/>
      <c r="L27" s="6"/>
      <c r="N27" s="7"/>
    </row>
    <row r="28" spans="1:28">
      <c r="D28" s="6"/>
      <c r="E28" s="6"/>
      <c r="F28" s="6"/>
      <c r="G28" s="6"/>
      <c r="H28" s="6"/>
      <c r="I28" s="6"/>
      <c r="J28" s="6"/>
      <c r="K28" s="6"/>
      <c r="L28" s="6"/>
      <c r="N28" s="7"/>
    </row>
    <row r="29" spans="1:28">
      <c r="D29" s="6"/>
      <c r="E29" s="6"/>
      <c r="F29" s="6"/>
      <c r="G29" s="6"/>
      <c r="H29" s="6"/>
      <c r="I29" s="6"/>
      <c r="J29" s="6"/>
      <c r="K29" s="6"/>
      <c r="L29" s="6"/>
      <c r="N29" s="7"/>
    </row>
    <row r="30" spans="1:28">
      <c r="D30" s="6"/>
      <c r="E30" s="6"/>
      <c r="F30" s="6"/>
      <c r="G30" s="6"/>
      <c r="H30" s="6"/>
      <c r="I30" s="6"/>
      <c r="J30" s="6"/>
      <c r="K30" s="6"/>
      <c r="L30" s="6"/>
      <c r="N30" s="7"/>
    </row>
    <row r="31" spans="1:28">
      <c r="D31" s="6"/>
      <c r="E31" s="6"/>
      <c r="F31" s="6"/>
      <c r="G31" s="6"/>
      <c r="H31" s="6"/>
      <c r="I31" s="6"/>
      <c r="J31" s="6"/>
      <c r="K31" s="6"/>
      <c r="L31" s="6"/>
      <c r="N31" s="7"/>
    </row>
    <row r="32" spans="1:28">
      <c r="D32" s="6"/>
      <c r="E32" s="6"/>
      <c r="F32" s="6"/>
      <c r="G32" s="6"/>
      <c r="H32" s="6"/>
      <c r="I32" s="6"/>
      <c r="J32" s="6"/>
      <c r="K32" s="6"/>
      <c r="L32" s="6"/>
      <c r="N32" s="7"/>
    </row>
    <row r="33" spans="4:14">
      <c r="D33" s="6"/>
      <c r="E33" s="6"/>
      <c r="F33" s="6"/>
      <c r="G33" s="6"/>
      <c r="H33" s="6"/>
      <c r="I33" s="6"/>
      <c r="J33" s="6"/>
      <c r="K33" s="6"/>
      <c r="L33" s="6"/>
      <c r="N33" s="7"/>
    </row>
    <row r="34" spans="4:14">
      <c r="N34" s="7"/>
    </row>
    <row r="35" spans="4:14">
      <c r="N35" s="7"/>
    </row>
    <row r="36" spans="4:14">
      <c r="N36" s="7"/>
    </row>
  </sheetData>
  <sheetProtection selectLockedCells="1"/>
  <sortState xmlns:xlrd2="http://schemas.microsoft.com/office/spreadsheetml/2017/richdata2" ref="A2:N12">
    <sortCondition ref="A2:A12"/>
  </sortState>
  <phoneticPr fontId="3" type="noConversion"/>
  <printOptions gridLines="1"/>
  <pageMargins left="0.35" right="0.5" top="0.5" bottom="0.5" header="0.5" footer="0.5"/>
  <pageSetup scale="9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Grant Scoring</vt:lpstr>
      <vt:lpstr>'Grant Scoring'!Print_Area</vt:lpstr>
    </vt:vector>
  </TitlesOfParts>
  <Company>Lincoln County, 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BocLc</dc:creator>
  <cp:lastModifiedBy>Paul Schuytema BOE</cp:lastModifiedBy>
  <cp:lastPrinted>2012-02-02T22:15:21Z</cp:lastPrinted>
  <dcterms:created xsi:type="dcterms:W3CDTF">2006-01-31T00:50:55Z</dcterms:created>
  <dcterms:modified xsi:type="dcterms:W3CDTF">2024-11-20T19:28:46Z</dcterms:modified>
</cp:coreProperties>
</file>